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7680" activeTab="0"/>
  </bookViews>
  <sheets>
    <sheet name="114" sheetId="1" r:id="rId1"/>
  </sheets>
  <definedNames>
    <definedName name="_xlnm.Print_Area" localSheetId="0">'114'!$A$1:$I$39</definedName>
  </definedNames>
  <calcPr fullCalcOnLoad="1"/>
</workbook>
</file>

<file path=xl/sharedStrings.xml><?xml version="1.0" encoding="utf-8"?>
<sst xmlns="http://schemas.openxmlformats.org/spreadsheetml/2006/main" count="127" uniqueCount="84">
  <si>
    <t>LS9VYF</t>
  </si>
  <si>
    <t>Anton Áron Dániel</t>
  </si>
  <si>
    <t>BTIG7Y</t>
  </si>
  <si>
    <t>Arros Imre</t>
  </si>
  <si>
    <t>D37X3Y</t>
  </si>
  <si>
    <t>Beöthy Eszter</t>
  </si>
  <si>
    <t>Z63OK3</t>
  </si>
  <si>
    <t>Bolgár Andrea</t>
  </si>
  <si>
    <t>XIZJHF</t>
  </si>
  <si>
    <t>Czobor Ádám László</t>
  </si>
  <si>
    <t>ADXSNY</t>
  </si>
  <si>
    <t>Csuka Pál</t>
  </si>
  <si>
    <t>DFXZEG</t>
  </si>
  <si>
    <t>Dobrotka Paula</t>
  </si>
  <si>
    <t>NGOE3S</t>
  </si>
  <si>
    <t>Farkas Enikő</t>
  </si>
  <si>
    <t>EJN0IZ</t>
  </si>
  <si>
    <t>Hajdinák Péter</t>
  </si>
  <si>
    <t>VQHUXW</t>
  </si>
  <si>
    <t>Hódsági Péter</t>
  </si>
  <si>
    <t>ZOIL1X</t>
  </si>
  <si>
    <t>Kadlecsik Tamás</t>
  </si>
  <si>
    <t>G44EUN</t>
  </si>
  <si>
    <t>Kárpáti Zsolt Soma</t>
  </si>
  <si>
    <t>VUWN1Z</t>
  </si>
  <si>
    <t>Kiss Ágnes Emília</t>
  </si>
  <si>
    <t>QSLDNB</t>
  </si>
  <si>
    <t>Koczka Krisztina</t>
  </si>
  <si>
    <t>HKJ2A7</t>
  </si>
  <si>
    <t>Kontra Anett</t>
  </si>
  <si>
    <t>Y4REMQ</t>
  </si>
  <si>
    <t>Kovács Ágnes</t>
  </si>
  <si>
    <t>C1AX1R</t>
  </si>
  <si>
    <t>Kovács Bettina</t>
  </si>
  <si>
    <t>UXI5PF</t>
  </si>
  <si>
    <t>Krafcsenkó Zsófia Zsuzsanna</t>
  </si>
  <si>
    <t>EHO8RG</t>
  </si>
  <si>
    <t>Latyák Kitti</t>
  </si>
  <si>
    <t>DB6WCQ</t>
  </si>
  <si>
    <t>Loncsárevity Natália</t>
  </si>
  <si>
    <t>LJ3ALK</t>
  </si>
  <si>
    <t>Lovász Krisztina</t>
  </si>
  <si>
    <t>D08JZX</t>
  </si>
  <si>
    <t>Lőrinc Laura</t>
  </si>
  <si>
    <t>MUQ046</t>
  </si>
  <si>
    <t>Magyar Ádám</t>
  </si>
  <si>
    <t>C4QRU4</t>
  </si>
  <si>
    <t>Mangel Réka</t>
  </si>
  <si>
    <t>B9645F</t>
  </si>
  <si>
    <t>Matzon Csilla</t>
  </si>
  <si>
    <t>GMHOWX</t>
  </si>
  <si>
    <t>Megyesi Katalin</t>
  </si>
  <si>
    <t>P53AQZ</t>
  </si>
  <si>
    <t>Németh Márton László</t>
  </si>
  <si>
    <t>FNXN1D</t>
  </si>
  <si>
    <t>Poráczki Anna</t>
  </si>
  <si>
    <t>CIO5ZX</t>
  </si>
  <si>
    <t>Sági Zsófia</t>
  </si>
  <si>
    <t>TJTXWA</t>
  </si>
  <si>
    <t>Vánkos Zsombor Lőrinc</t>
  </si>
  <si>
    <t>W9VXVF</t>
  </si>
  <si>
    <t>Zsidi Katinka</t>
  </si>
  <si>
    <t>Horváth Ágnes</t>
  </si>
  <si>
    <t>Horváth Dorina</t>
  </si>
  <si>
    <t>Koprivanacz Kitti</t>
  </si>
  <si>
    <t>egy</t>
  </si>
  <si>
    <t>e</t>
  </si>
  <si>
    <t>gy</t>
  </si>
  <si>
    <t>BIOREAKTOROK  114,104    2013</t>
  </si>
  <si>
    <t>BIOREAKTOROK ÉS A MÉRNÖKI GYAKORLAT</t>
  </si>
  <si>
    <t>Nyomtatási név</t>
  </si>
  <si>
    <t xml:space="preserve">egyhetes </t>
  </si>
  <si>
    <t>egynapos</t>
  </si>
  <si>
    <t>labor</t>
  </si>
  <si>
    <t>laborjegy</t>
  </si>
  <si>
    <t>eadás én</t>
  </si>
  <si>
    <t>eadáshallgatók</t>
  </si>
  <si>
    <t>eadás átlag</t>
  </si>
  <si>
    <t>VIZSGA pont</t>
  </si>
  <si>
    <t>vizsgajegy</t>
  </si>
  <si>
    <t>félévi jegy</t>
  </si>
  <si>
    <t>NEPTUNba</t>
  </si>
  <si>
    <t>H6DOUU</t>
  </si>
  <si>
    <t>Balogh Dóra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</si>
</sst>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0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1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2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4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Alignment="1">
      <alignment/>
    </xf>
    <xf numFmtId="0" fontId="0" fillId="25" borderId="10" xfId="0" applyFill="1" applyBorder="1" applyAlignment="1">
      <alignment/>
    </xf>
    <xf numFmtId="0" fontId="0" fillId="25" borderId="0" xfId="0" applyFill="1" applyAlignment="1">
      <alignment/>
    </xf>
    <xf numFmtId="0" fontId="0" fillId="10" borderId="0" xfId="0" applyFill="1" applyAlignment="1">
      <alignment/>
    </xf>
    <xf numFmtId="0" fontId="0" fillId="4" borderId="10" xfId="0" applyFill="1" applyBorder="1" applyAlignment="1">
      <alignment/>
    </xf>
    <xf numFmtId="0" fontId="0" fillId="4" borderId="0" xfId="0" applyFill="1" applyAlignment="1">
      <alignment/>
    </xf>
    <xf numFmtId="0" fontId="0" fillId="19" borderId="10" xfId="0" applyFill="1" applyBorder="1" applyAlignment="1">
      <alignment/>
    </xf>
    <xf numFmtId="164" fontId="0" fillId="24" borderId="10" xfId="0" applyNumberForma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B3">
      <selection activeCell="O28" sqref="O28"/>
    </sheetView>
  </sheetViews>
  <sheetFormatPr defaultColWidth="9.140625" defaultRowHeight="12.75"/>
  <cols>
    <col min="5" max="5" width="6.28125" style="0" customWidth="1"/>
    <col min="6" max="6" width="6.8515625" style="0" customWidth="1"/>
    <col min="9" max="9" width="8.140625" style="11" customWidth="1"/>
    <col min="10" max="10" width="8.00390625" style="0" customWidth="1"/>
    <col min="13" max="13" width="7.140625" style="16" customWidth="1"/>
    <col min="15" max="15" width="11.421875" style="13" customWidth="1"/>
    <col min="16" max="16" width="9.140625" style="14" customWidth="1"/>
  </cols>
  <sheetData>
    <row r="1" spans="1:20" ht="12.75">
      <c r="A1" s="2" t="s">
        <v>68</v>
      </c>
      <c r="B1" s="1"/>
      <c r="C1" s="1"/>
      <c r="D1" s="1"/>
      <c r="E1" s="1"/>
      <c r="F1" s="1"/>
      <c r="G1" s="1"/>
      <c r="H1" s="1"/>
      <c r="I1" s="5"/>
      <c r="J1" s="1"/>
      <c r="K1" s="1"/>
      <c r="L1" s="1"/>
      <c r="M1" s="15"/>
      <c r="N1" s="1"/>
      <c r="O1" s="12"/>
      <c r="P1" s="6"/>
      <c r="Q1" s="1"/>
      <c r="R1" s="1"/>
      <c r="S1" s="1"/>
      <c r="T1" s="1"/>
    </row>
    <row r="2" spans="1:20" ht="12.75">
      <c r="A2" s="2"/>
      <c r="B2" s="1"/>
      <c r="C2" s="1"/>
      <c r="D2" s="1" t="s">
        <v>69</v>
      </c>
      <c r="E2" s="3" t="s">
        <v>70</v>
      </c>
      <c r="F2" s="1" t="s">
        <v>71</v>
      </c>
      <c r="G2" s="1" t="s">
        <v>72</v>
      </c>
      <c r="H2" s="4" t="s">
        <v>73</v>
      </c>
      <c r="I2" s="5" t="s">
        <v>74</v>
      </c>
      <c r="J2" s="1" t="s">
        <v>75</v>
      </c>
      <c r="K2" s="1" t="s">
        <v>76</v>
      </c>
      <c r="L2" s="1" t="s">
        <v>77</v>
      </c>
      <c r="M2" s="15" t="s">
        <v>78</v>
      </c>
      <c r="N2" s="1" t="s">
        <v>79</v>
      </c>
      <c r="O2" s="12" t="s">
        <v>80</v>
      </c>
      <c r="P2" s="6" t="s">
        <v>81</v>
      </c>
      <c r="Q2" s="1"/>
      <c r="R2" s="6"/>
      <c r="S2" s="1"/>
      <c r="T2" s="1"/>
    </row>
    <row r="3" spans="1:20" ht="12.75">
      <c r="A3" s="2"/>
      <c r="B3" s="1"/>
      <c r="C3" s="1"/>
      <c r="D3" s="7"/>
      <c r="E3" s="8"/>
      <c r="F3" s="7"/>
      <c r="G3" s="7"/>
      <c r="H3" s="4"/>
      <c r="I3" s="5"/>
      <c r="J3" s="7"/>
      <c r="K3" s="1"/>
      <c r="L3" s="9"/>
      <c r="M3" s="15"/>
      <c r="N3" s="15"/>
      <c r="O3" s="12"/>
      <c r="P3" s="6"/>
      <c r="Q3" s="7"/>
      <c r="R3" s="6"/>
      <c r="S3" s="1"/>
      <c r="T3" s="1"/>
    </row>
    <row r="4" spans="1:20" ht="12.75">
      <c r="A4" s="1" t="s">
        <v>0</v>
      </c>
      <c r="B4" s="1" t="s">
        <v>1</v>
      </c>
      <c r="C4" s="1"/>
      <c r="D4" s="1"/>
      <c r="E4" s="1" t="s">
        <v>65</v>
      </c>
      <c r="F4" s="1">
        <v>4.5</v>
      </c>
      <c r="G4" s="1">
        <v>4.75</v>
      </c>
      <c r="H4" s="4">
        <f>0.7*F4+0.3*G4</f>
        <v>4.575</v>
      </c>
      <c r="I4" s="5">
        <v>5</v>
      </c>
      <c r="J4" s="1">
        <v>4.5</v>
      </c>
      <c r="K4" s="1">
        <v>4.2</v>
      </c>
      <c r="L4" s="9">
        <f aca="true" t="shared" si="0" ref="L4:L34">+(J4+K4)/2</f>
        <v>4.35</v>
      </c>
      <c r="M4" s="15">
        <v>81</v>
      </c>
      <c r="N4" s="15">
        <v>4</v>
      </c>
      <c r="O4" s="12">
        <f>+L4*0.3+N4*0.7</f>
        <v>4.1049999999999995</v>
      </c>
      <c r="P4" s="6">
        <v>4</v>
      </c>
      <c r="Q4" s="1"/>
      <c r="R4" s="1"/>
      <c r="S4" s="1"/>
      <c r="T4" s="1"/>
    </row>
    <row r="5" spans="1:20" ht="12.75">
      <c r="A5" s="1" t="s">
        <v>2</v>
      </c>
      <c r="B5" s="1" t="s">
        <v>3</v>
      </c>
      <c r="C5" s="1"/>
      <c r="D5" s="1"/>
      <c r="E5" s="1" t="s">
        <v>66</v>
      </c>
      <c r="F5" s="1"/>
      <c r="G5" s="17"/>
      <c r="H5" s="1"/>
      <c r="I5" s="5"/>
      <c r="J5" s="1">
        <v>4</v>
      </c>
      <c r="K5" s="1">
        <v>4.3</v>
      </c>
      <c r="L5" s="9">
        <f t="shared" si="0"/>
        <v>4.15</v>
      </c>
      <c r="M5" s="15"/>
      <c r="N5" s="15"/>
      <c r="O5" s="12"/>
      <c r="P5" s="6"/>
      <c r="Q5" s="1"/>
      <c r="R5" s="1"/>
      <c r="S5" s="1"/>
      <c r="T5" s="1"/>
    </row>
    <row r="6" spans="1:20" ht="12.75">
      <c r="A6" s="1" t="s">
        <v>4</v>
      </c>
      <c r="B6" s="1" t="s">
        <v>5</v>
      </c>
      <c r="C6" s="1"/>
      <c r="D6" s="1"/>
      <c r="E6" s="1" t="s">
        <v>66</v>
      </c>
      <c r="F6" s="1"/>
      <c r="G6" s="17"/>
      <c r="H6" s="1"/>
      <c r="I6" s="5"/>
      <c r="J6" s="1">
        <v>4.5</v>
      </c>
      <c r="K6" s="1">
        <v>4.8</v>
      </c>
      <c r="L6" s="9">
        <f t="shared" si="0"/>
        <v>4.65</v>
      </c>
      <c r="M6" s="15">
        <v>71</v>
      </c>
      <c r="N6" s="15">
        <v>4</v>
      </c>
      <c r="O6" s="12">
        <f>+L6*0.3+N6*0.7</f>
        <v>4.195</v>
      </c>
      <c r="P6" s="6">
        <v>4</v>
      </c>
      <c r="Q6" s="1"/>
      <c r="R6" s="1"/>
      <c r="S6" s="1"/>
      <c r="T6" s="1"/>
    </row>
    <row r="7" spans="1:20" ht="12.75">
      <c r="A7" s="1" t="s">
        <v>6</v>
      </c>
      <c r="B7" s="1" t="s">
        <v>7</v>
      </c>
      <c r="C7" s="1"/>
      <c r="D7" s="1"/>
      <c r="E7" s="1" t="s">
        <v>66</v>
      </c>
      <c r="F7" s="1"/>
      <c r="G7" s="17"/>
      <c r="H7" s="1"/>
      <c r="I7" s="5"/>
      <c r="J7" s="1">
        <v>4.5</v>
      </c>
      <c r="K7" s="1">
        <v>4.8</v>
      </c>
      <c r="L7" s="9">
        <f t="shared" si="0"/>
        <v>4.65</v>
      </c>
      <c r="M7" s="15">
        <v>85</v>
      </c>
      <c r="N7" s="15">
        <v>5</v>
      </c>
      <c r="O7" s="12">
        <f>+L7*0.3+N7*0.7</f>
        <v>4.895</v>
      </c>
      <c r="P7" s="6">
        <v>5</v>
      </c>
      <c r="Q7" s="1"/>
      <c r="R7" s="1"/>
      <c r="S7" s="1"/>
      <c r="T7" s="1"/>
    </row>
    <row r="8" spans="1:20" ht="12.75">
      <c r="A8" s="1" t="s">
        <v>8</v>
      </c>
      <c r="B8" s="1" t="s">
        <v>9</v>
      </c>
      <c r="C8" s="1"/>
      <c r="D8" s="1"/>
      <c r="E8" s="1" t="s">
        <v>65</v>
      </c>
      <c r="F8" s="1">
        <v>5</v>
      </c>
      <c r="G8" s="1">
        <v>4.5</v>
      </c>
      <c r="H8" s="4">
        <f aca="true" t="shared" si="1" ref="H8:H19">0.7*F8+0.3*G8</f>
        <v>4.85</v>
      </c>
      <c r="I8" s="5">
        <v>5</v>
      </c>
      <c r="J8" s="1">
        <v>4.5</v>
      </c>
      <c r="K8" s="1">
        <v>4.9</v>
      </c>
      <c r="L8" s="9">
        <f t="shared" si="0"/>
        <v>4.7</v>
      </c>
      <c r="M8" s="15"/>
      <c r="N8" s="15"/>
      <c r="O8" s="12"/>
      <c r="P8" s="6"/>
      <c r="Q8" s="1"/>
      <c r="R8" s="1"/>
      <c r="S8" s="1"/>
      <c r="T8" s="1"/>
    </row>
    <row r="9" spans="1:20" ht="12.75">
      <c r="A9" s="1" t="s">
        <v>10</v>
      </c>
      <c r="B9" s="1" t="s">
        <v>11</v>
      </c>
      <c r="C9" s="1"/>
      <c r="D9" s="1"/>
      <c r="E9" s="1" t="s">
        <v>65</v>
      </c>
      <c r="F9" s="1">
        <v>5</v>
      </c>
      <c r="G9" s="1">
        <v>4.25</v>
      </c>
      <c r="H9" s="4">
        <f t="shared" si="1"/>
        <v>4.775</v>
      </c>
      <c r="I9" s="5">
        <v>5</v>
      </c>
      <c r="J9" s="1">
        <v>5</v>
      </c>
      <c r="K9" s="1">
        <v>4.9</v>
      </c>
      <c r="L9" s="9">
        <f t="shared" si="0"/>
        <v>4.95</v>
      </c>
      <c r="M9" s="15"/>
      <c r="N9" s="15"/>
      <c r="O9" s="12"/>
      <c r="P9" s="6"/>
      <c r="Q9" s="1"/>
      <c r="R9" s="1"/>
      <c r="S9" s="1"/>
      <c r="T9" s="1"/>
    </row>
    <row r="10" spans="1:20" ht="12.75">
      <c r="A10" s="1" t="s">
        <v>12</v>
      </c>
      <c r="B10" s="1" t="s">
        <v>13</v>
      </c>
      <c r="C10" s="1"/>
      <c r="D10" s="1"/>
      <c r="E10" s="1" t="s">
        <v>65</v>
      </c>
      <c r="F10" s="1">
        <v>5</v>
      </c>
      <c r="G10" s="1">
        <v>4.5</v>
      </c>
      <c r="H10" s="4">
        <f t="shared" si="1"/>
        <v>4.85</v>
      </c>
      <c r="I10" s="5">
        <v>5</v>
      </c>
      <c r="J10" s="1">
        <v>4</v>
      </c>
      <c r="K10" s="1">
        <v>4.5</v>
      </c>
      <c r="L10" s="9">
        <f t="shared" si="0"/>
        <v>4.25</v>
      </c>
      <c r="M10" s="15"/>
      <c r="N10" s="15"/>
      <c r="O10" s="12"/>
      <c r="P10" s="6"/>
      <c r="Q10" s="1"/>
      <c r="R10" s="1"/>
      <c r="S10" s="1"/>
      <c r="T10" s="1"/>
    </row>
    <row r="11" spans="1:20" ht="12.75">
      <c r="A11" s="1" t="s">
        <v>14</v>
      </c>
      <c r="B11" s="1" t="s">
        <v>15</v>
      </c>
      <c r="C11" s="1"/>
      <c r="D11" s="1"/>
      <c r="E11" s="1" t="s">
        <v>65</v>
      </c>
      <c r="F11" s="1">
        <v>4</v>
      </c>
      <c r="G11" s="1"/>
      <c r="H11" s="4"/>
      <c r="I11" s="5"/>
      <c r="J11" s="1">
        <v>3.5</v>
      </c>
      <c r="K11" s="1">
        <v>3.8</v>
      </c>
      <c r="L11" s="9">
        <f t="shared" si="0"/>
        <v>3.65</v>
      </c>
      <c r="M11" s="15">
        <v>57</v>
      </c>
      <c r="N11" s="15">
        <v>3</v>
      </c>
      <c r="O11" s="12">
        <f>+L11*0.3+N11*0.7</f>
        <v>3.1949999999999994</v>
      </c>
      <c r="P11" s="6">
        <v>3</v>
      </c>
      <c r="Q11" s="1"/>
      <c r="R11" s="1"/>
      <c r="S11" s="1"/>
      <c r="T11" s="1"/>
    </row>
    <row r="12" spans="1:20" ht="12.75">
      <c r="A12" s="1" t="s">
        <v>16</v>
      </c>
      <c r="B12" s="1" t="s">
        <v>17</v>
      </c>
      <c r="C12" s="1"/>
      <c r="D12" s="1"/>
      <c r="E12" s="1" t="s">
        <v>65</v>
      </c>
      <c r="F12" s="1">
        <v>5</v>
      </c>
      <c r="G12" s="1">
        <v>4.5</v>
      </c>
      <c r="H12" s="4">
        <f t="shared" si="1"/>
        <v>4.85</v>
      </c>
      <c r="I12" s="5">
        <v>5</v>
      </c>
      <c r="J12" s="1">
        <v>4.5</v>
      </c>
      <c r="K12" s="1">
        <v>4.8</v>
      </c>
      <c r="L12" s="9">
        <f t="shared" si="0"/>
        <v>4.65</v>
      </c>
      <c r="M12" s="15"/>
      <c r="N12" s="15"/>
      <c r="O12" s="12"/>
      <c r="P12" s="6"/>
      <c r="Q12" s="1"/>
      <c r="R12" s="1"/>
      <c r="S12" s="1"/>
      <c r="T12" s="1"/>
    </row>
    <row r="13" spans="1:20" ht="12.75">
      <c r="A13" s="1" t="s">
        <v>18</v>
      </c>
      <c r="B13" s="1" t="s">
        <v>19</v>
      </c>
      <c r="C13" s="1"/>
      <c r="D13" s="1"/>
      <c r="E13" s="1" t="s">
        <v>65</v>
      </c>
      <c r="F13" s="1">
        <v>5</v>
      </c>
      <c r="G13" s="1">
        <v>4.25</v>
      </c>
      <c r="H13" s="4">
        <f t="shared" si="1"/>
        <v>4.775</v>
      </c>
      <c r="I13" s="5">
        <v>5</v>
      </c>
      <c r="J13" s="1">
        <v>5</v>
      </c>
      <c r="K13" s="1">
        <v>4.9</v>
      </c>
      <c r="L13" s="9">
        <f t="shared" si="0"/>
        <v>4.95</v>
      </c>
      <c r="M13" s="15">
        <v>0</v>
      </c>
      <c r="N13" s="15"/>
      <c r="O13" s="12"/>
      <c r="P13" s="6"/>
      <c r="Q13" s="1"/>
      <c r="R13" s="1"/>
      <c r="S13" s="1"/>
      <c r="T13" s="1"/>
    </row>
    <row r="14" spans="1:20" ht="12.75">
      <c r="A14" s="1" t="s">
        <v>20</v>
      </c>
      <c r="B14" s="1" t="s">
        <v>21</v>
      </c>
      <c r="C14" s="1"/>
      <c r="D14" s="1"/>
      <c r="E14" s="1" t="s">
        <v>65</v>
      </c>
      <c r="F14" s="1">
        <v>4.5</v>
      </c>
      <c r="G14" s="1">
        <v>4.75</v>
      </c>
      <c r="H14" s="4">
        <f t="shared" si="1"/>
        <v>4.575</v>
      </c>
      <c r="I14" s="5">
        <v>5</v>
      </c>
      <c r="J14" s="1">
        <v>3.5</v>
      </c>
      <c r="K14" s="1">
        <v>4.1</v>
      </c>
      <c r="L14" s="9">
        <f t="shared" si="0"/>
        <v>3.8</v>
      </c>
      <c r="M14" s="15">
        <v>53</v>
      </c>
      <c r="N14" s="15">
        <v>3</v>
      </c>
      <c r="O14" s="12">
        <f>+L14*0.3+N14*0.7</f>
        <v>3.2399999999999993</v>
      </c>
      <c r="P14" s="6">
        <v>3</v>
      </c>
      <c r="Q14" s="1"/>
      <c r="R14" s="1"/>
      <c r="S14" s="1"/>
      <c r="T14" s="1"/>
    </row>
    <row r="15" spans="1:20" ht="12.75">
      <c r="A15" s="1" t="s">
        <v>22</v>
      </c>
      <c r="B15" s="1" t="s">
        <v>23</v>
      </c>
      <c r="C15" s="1"/>
      <c r="D15" s="1"/>
      <c r="E15" s="1" t="s">
        <v>65</v>
      </c>
      <c r="F15" s="1">
        <v>4.5</v>
      </c>
      <c r="G15" s="1"/>
      <c r="H15" s="4"/>
      <c r="I15" s="5"/>
      <c r="J15" s="1">
        <v>5</v>
      </c>
      <c r="K15" s="1">
        <v>5</v>
      </c>
      <c r="L15" s="9">
        <f t="shared" si="0"/>
        <v>5</v>
      </c>
      <c r="M15" s="15"/>
      <c r="N15" s="15"/>
      <c r="O15" s="12"/>
      <c r="P15" s="6"/>
      <c r="Q15" s="1"/>
      <c r="R15" s="1"/>
      <c r="S15" s="1"/>
      <c r="T15" s="1"/>
    </row>
    <row r="16" spans="1:20" ht="12.75">
      <c r="A16" s="1" t="s">
        <v>24</v>
      </c>
      <c r="B16" s="1" t="s">
        <v>25</v>
      </c>
      <c r="C16" s="1"/>
      <c r="D16" s="1"/>
      <c r="E16" s="1" t="s">
        <v>65</v>
      </c>
      <c r="F16" s="1">
        <v>5</v>
      </c>
      <c r="G16" s="1">
        <v>4.25</v>
      </c>
      <c r="H16" s="4">
        <f t="shared" si="1"/>
        <v>4.775</v>
      </c>
      <c r="I16" s="5">
        <v>5</v>
      </c>
      <c r="J16" s="1">
        <v>4</v>
      </c>
      <c r="K16" s="1">
        <v>4.4</v>
      </c>
      <c r="L16" s="9">
        <f t="shared" si="0"/>
        <v>4.2</v>
      </c>
      <c r="M16" s="15"/>
      <c r="N16" s="15"/>
      <c r="O16" s="12"/>
      <c r="P16" s="6"/>
      <c r="Q16" s="1"/>
      <c r="R16" s="1"/>
      <c r="S16" s="1"/>
      <c r="T16" s="1"/>
    </row>
    <row r="17" spans="1:20" ht="12.75">
      <c r="A17" s="1" t="s">
        <v>26</v>
      </c>
      <c r="B17" s="1" t="s">
        <v>27</v>
      </c>
      <c r="C17" s="1"/>
      <c r="D17" s="1"/>
      <c r="E17" s="1" t="s">
        <v>65</v>
      </c>
      <c r="F17" s="1">
        <v>4.5</v>
      </c>
      <c r="G17" s="1">
        <v>4.75</v>
      </c>
      <c r="H17" s="4">
        <f t="shared" si="1"/>
        <v>4.575</v>
      </c>
      <c r="I17" s="5">
        <v>5</v>
      </c>
      <c r="J17" s="1">
        <v>5</v>
      </c>
      <c r="K17" s="1">
        <v>4.8</v>
      </c>
      <c r="L17" s="9">
        <f t="shared" si="0"/>
        <v>4.9</v>
      </c>
      <c r="M17" s="15"/>
      <c r="N17" s="15"/>
      <c r="O17" s="12"/>
      <c r="P17" s="6"/>
      <c r="Q17" s="1"/>
      <c r="R17" s="1"/>
      <c r="S17" s="1"/>
      <c r="T17" s="1"/>
    </row>
    <row r="18" spans="1:20" ht="12.75">
      <c r="A18" s="1" t="s">
        <v>28</v>
      </c>
      <c r="B18" s="1" t="s">
        <v>29</v>
      </c>
      <c r="C18" s="1"/>
      <c r="D18" s="1"/>
      <c r="E18" s="1" t="s">
        <v>65</v>
      </c>
      <c r="F18" s="1">
        <v>5</v>
      </c>
      <c r="G18" s="1">
        <v>4.25</v>
      </c>
      <c r="H18" s="4">
        <f t="shared" si="1"/>
        <v>4.775</v>
      </c>
      <c r="I18" s="5">
        <v>5</v>
      </c>
      <c r="J18" s="1">
        <v>4.5</v>
      </c>
      <c r="K18" s="1">
        <v>4.5</v>
      </c>
      <c r="L18" s="9">
        <f t="shared" si="0"/>
        <v>4.5</v>
      </c>
      <c r="M18" s="15"/>
      <c r="N18" s="15"/>
      <c r="O18" s="12"/>
      <c r="P18" s="6"/>
      <c r="Q18" s="1"/>
      <c r="R18" s="1"/>
      <c r="S18" s="1"/>
      <c r="T18" s="1"/>
    </row>
    <row r="19" spans="1:20" ht="12.75">
      <c r="A19" s="1" t="s">
        <v>30</v>
      </c>
      <c r="B19" s="1" t="s">
        <v>31</v>
      </c>
      <c r="C19" s="1"/>
      <c r="D19" s="1"/>
      <c r="E19" s="1" t="s">
        <v>65</v>
      </c>
      <c r="F19" s="1">
        <v>4.5</v>
      </c>
      <c r="G19" s="1">
        <v>4.75</v>
      </c>
      <c r="H19" s="4">
        <f t="shared" si="1"/>
        <v>4.575</v>
      </c>
      <c r="I19" s="5">
        <v>5</v>
      </c>
      <c r="J19" s="1">
        <v>5</v>
      </c>
      <c r="K19" s="1">
        <v>5</v>
      </c>
      <c r="L19" s="9">
        <f t="shared" si="0"/>
        <v>5</v>
      </c>
      <c r="M19" s="15"/>
      <c r="N19" s="15"/>
      <c r="O19" s="12"/>
      <c r="P19" s="6"/>
      <c r="Q19" s="1"/>
      <c r="R19" s="1"/>
      <c r="S19" s="1"/>
      <c r="T19" s="1"/>
    </row>
    <row r="20" spans="1:20" ht="12.75">
      <c r="A20" s="1" t="s">
        <v>32</v>
      </c>
      <c r="B20" s="1" t="s">
        <v>33</v>
      </c>
      <c r="C20" s="1"/>
      <c r="D20" s="1"/>
      <c r="E20" s="1" t="s">
        <v>66</v>
      </c>
      <c r="F20" s="1"/>
      <c r="G20" s="17"/>
      <c r="H20" s="1"/>
      <c r="I20" s="5"/>
      <c r="J20" s="1">
        <v>4.5</v>
      </c>
      <c r="K20" s="1">
        <v>4.6</v>
      </c>
      <c r="L20" s="9">
        <f t="shared" si="0"/>
        <v>4.55</v>
      </c>
      <c r="M20" s="15">
        <v>82</v>
      </c>
      <c r="N20" s="15">
        <v>4</v>
      </c>
      <c r="O20" s="12">
        <f>+L20*0.3+N20*0.7</f>
        <v>4.165</v>
      </c>
      <c r="P20" s="6">
        <v>4</v>
      </c>
      <c r="Q20" s="1"/>
      <c r="R20" s="1"/>
      <c r="S20" s="1"/>
      <c r="T20" s="1"/>
    </row>
    <row r="21" spans="1:20" ht="12.75">
      <c r="A21" s="1" t="s">
        <v>34</v>
      </c>
      <c r="B21" s="1" t="s">
        <v>35</v>
      </c>
      <c r="C21" s="1"/>
      <c r="D21" s="1"/>
      <c r="E21" s="1" t="s">
        <v>65</v>
      </c>
      <c r="F21" s="1">
        <v>5</v>
      </c>
      <c r="G21" s="1">
        <v>4.25</v>
      </c>
      <c r="H21" s="4">
        <f aca="true" t="shared" si="2" ref="H21:H29">0.7*F21+0.3*G21</f>
        <v>4.775</v>
      </c>
      <c r="I21" s="5">
        <v>5</v>
      </c>
      <c r="J21" s="1">
        <v>4.5</v>
      </c>
      <c r="K21" s="1">
        <v>4.9</v>
      </c>
      <c r="L21" s="9">
        <f t="shared" si="0"/>
        <v>4.7</v>
      </c>
      <c r="M21" s="15"/>
      <c r="N21" s="15"/>
      <c r="O21" s="12"/>
      <c r="P21" s="6"/>
      <c r="Q21" s="1"/>
      <c r="R21" s="1"/>
      <c r="S21" s="1"/>
      <c r="T21" s="1"/>
    </row>
    <row r="22" spans="1:20" ht="12.75">
      <c r="A22" s="1" t="s">
        <v>36</v>
      </c>
      <c r="B22" s="1" t="s">
        <v>37</v>
      </c>
      <c r="C22" s="1"/>
      <c r="D22" s="1"/>
      <c r="E22" s="1" t="s">
        <v>65</v>
      </c>
      <c r="F22" s="1">
        <v>3</v>
      </c>
      <c r="G22" s="1">
        <v>4.25</v>
      </c>
      <c r="H22" s="4">
        <f t="shared" si="2"/>
        <v>3.3749999999999996</v>
      </c>
      <c r="I22" s="5">
        <v>3</v>
      </c>
      <c r="J22" s="1">
        <v>3.5</v>
      </c>
      <c r="K22" s="1">
        <v>3.7</v>
      </c>
      <c r="L22" s="9">
        <f t="shared" si="0"/>
        <v>3.6</v>
      </c>
      <c r="M22" s="15"/>
      <c r="N22" s="15"/>
      <c r="O22" s="12"/>
      <c r="P22" s="6"/>
      <c r="Q22" s="1"/>
      <c r="R22" s="1"/>
      <c r="S22" s="1"/>
      <c r="T22" s="1"/>
    </row>
    <row r="23" spans="1:20" ht="12.75">
      <c r="A23" s="1" t="s">
        <v>38</v>
      </c>
      <c r="B23" s="1" t="s">
        <v>39</v>
      </c>
      <c r="C23" s="1"/>
      <c r="D23" s="1"/>
      <c r="E23" s="1" t="s">
        <v>66</v>
      </c>
      <c r="F23" s="1"/>
      <c r="G23" s="17"/>
      <c r="H23" s="1"/>
      <c r="I23" s="5"/>
      <c r="J23" s="1">
        <v>4</v>
      </c>
      <c r="K23" s="1">
        <v>4.5</v>
      </c>
      <c r="L23" s="9">
        <f t="shared" si="0"/>
        <v>4.25</v>
      </c>
      <c r="M23" s="15"/>
      <c r="N23" s="15"/>
      <c r="O23" s="12"/>
      <c r="P23" s="6"/>
      <c r="Q23" s="1"/>
      <c r="R23" s="1"/>
      <c r="S23" s="1"/>
      <c r="T23" s="1"/>
    </row>
    <row r="24" spans="1:20" ht="12.75">
      <c r="A24" s="1" t="s">
        <v>40</v>
      </c>
      <c r="B24" s="1" t="s">
        <v>41</v>
      </c>
      <c r="C24" s="1"/>
      <c r="D24" s="1"/>
      <c r="E24" s="1" t="s">
        <v>65</v>
      </c>
      <c r="F24" s="1">
        <v>5</v>
      </c>
      <c r="G24" s="1">
        <v>4.5</v>
      </c>
      <c r="H24" s="4">
        <f t="shared" si="2"/>
        <v>4.85</v>
      </c>
      <c r="I24" s="5">
        <v>5</v>
      </c>
      <c r="J24" s="1">
        <v>5</v>
      </c>
      <c r="K24" s="1">
        <v>4.9</v>
      </c>
      <c r="L24" s="9">
        <f t="shared" si="0"/>
        <v>4.95</v>
      </c>
      <c r="M24" s="15"/>
      <c r="N24" s="15"/>
      <c r="O24" s="12"/>
      <c r="P24" s="6"/>
      <c r="Q24" s="1"/>
      <c r="R24" s="1"/>
      <c r="S24" s="1"/>
      <c r="T24" s="1"/>
    </row>
    <row r="25" spans="1:20" ht="12.75">
      <c r="A25" s="1" t="s">
        <v>42</v>
      </c>
      <c r="B25" s="1" t="s">
        <v>43</v>
      </c>
      <c r="C25" s="1"/>
      <c r="D25" s="1"/>
      <c r="E25" s="1" t="s">
        <v>65</v>
      </c>
      <c r="F25" s="1">
        <v>4.5</v>
      </c>
      <c r="G25" s="1"/>
      <c r="H25" s="1"/>
      <c r="I25" s="5"/>
      <c r="J25" s="1">
        <v>4.5</v>
      </c>
      <c r="K25" s="1">
        <v>4.8</v>
      </c>
      <c r="L25" s="9">
        <f t="shared" si="0"/>
        <v>4.65</v>
      </c>
      <c r="M25" s="15">
        <v>79</v>
      </c>
      <c r="N25" s="15">
        <v>4</v>
      </c>
      <c r="O25" s="12">
        <f>+L25*0.3+N25*0.7</f>
        <v>4.195</v>
      </c>
      <c r="P25" s="6">
        <v>4</v>
      </c>
      <c r="Q25" s="1"/>
      <c r="R25" s="1"/>
      <c r="S25" s="1"/>
      <c r="T25" s="1"/>
    </row>
    <row r="26" spans="1:20" ht="12.75">
      <c r="A26" s="1" t="s">
        <v>44</v>
      </c>
      <c r="B26" s="1" t="s">
        <v>45</v>
      </c>
      <c r="C26" s="1"/>
      <c r="D26" s="1"/>
      <c r="E26" s="1" t="s">
        <v>65</v>
      </c>
      <c r="F26" s="1">
        <v>4.5</v>
      </c>
      <c r="G26" s="1">
        <v>4.75</v>
      </c>
      <c r="H26" s="4">
        <f t="shared" si="2"/>
        <v>4.575</v>
      </c>
      <c r="I26" s="5">
        <v>5</v>
      </c>
      <c r="J26" s="1">
        <v>4</v>
      </c>
      <c r="K26" s="1">
        <v>4.3</v>
      </c>
      <c r="L26" s="9">
        <f t="shared" si="0"/>
        <v>4.15</v>
      </c>
      <c r="M26" s="15"/>
      <c r="N26" s="15"/>
      <c r="O26" s="12"/>
      <c r="P26" s="6"/>
      <c r="Q26" s="1"/>
      <c r="R26" s="1"/>
      <c r="S26" s="1"/>
      <c r="T26" s="1"/>
    </row>
    <row r="27" spans="1:20" ht="12.75">
      <c r="A27" s="1" t="s">
        <v>46</v>
      </c>
      <c r="B27" s="1" t="s">
        <v>47</v>
      </c>
      <c r="C27" s="1"/>
      <c r="D27" s="1"/>
      <c r="E27" s="1" t="s">
        <v>65</v>
      </c>
      <c r="F27" s="1">
        <v>4.5</v>
      </c>
      <c r="G27" s="1"/>
      <c r="H27" s="4"/>
      <c r="I27" s="5"/>
      <c r="J27" s="1">
        <v>4.5</v>
      </c>
      <c r="K27" s="1">
        <v>4.6</v>
      </c>
      <c r="L27" s="9">
        <f t="shared" si="0"/>
        <v>4.55</v>
      </c>
      <c r="M27" s="15"/>
      <c r="N27" s="15"/>
      <c r="O27" s="12"/>
      <c r="P27" s="6"/>
      <c r="Q27" s="1"/>
      <c r="R27" s="1"/>
      <c r="S27" s="1"/>
      <c r="T27" s="1"/>
    </row>
    <row r="28" spans="1:20" ht="12.75">
      <c r="A28" s="1" t="s">
        <v>48</v>
      </c>
      <c r="B28" s="1" t="s">
        <v>49</v>
      </c>
      <c r="C28" s="1"/>
      <c r="D28" s="1"/>
      <c r="E28" s="1" t="s">
        <v>66</v>
      </c>
      <c r="F28" s="1"/>
      <c r="G28" s="17"/>
      <c r="H28" s="1"/>
      <c r="I28" s="5"/>
      <c r="J28" s="1">
        <v>5</v>
      </c>
      <c r="K28" s="1">
        <v>5</v>
      </c>
      <c r="L28" s="9">
        <f t="shared" si="0"/>
        <v>5</v>
      </c>
      <c r="M28" s="15">
        <v>76</v>
      </c>
      <c r="N28" s="15">
        <v>4</v>
      </c>
      <c r="O28" s="12">
        <f>+L28*0.3+N28*0.7</f>
        <v>4.3</v>
      </c>
      <c r="P28" s="6">
        <v>4</v>
      </c>
      <c r="Q28" s="1"/>
      <c r="R28" s="1"/>
      <c r="S28" s="1"/>
      <c r="T28" s="1"/>
    </row>
    <row r="29" spans="1:20" ht="12.75">
      <c r="A29" s="1" t="s">
        <v>50</v>
      </c>
      <c r="B29" s="1" t="s">
        <v>51</v>
      </c>
      <c r="C29" s="1"/>
      <c r="D29" s="1"/>
      <c r="E29" s="1" t="s">
        <v>65</v>
      </c>
      <c r="F29" s="1">
        <v>5</v>
      </c>
      <c r="G29" s="1">
        <v>4.25</v>
      </c>
      <c r="H29" s="4">
        <f t="shared" si="2"/>
        <v>4.775</v>
      </c>
      <c r="I29" s="5">
        <v>5</v>
      </c>
      <c r="J29" s="1">
        <v>5</v>
      </c>
      <c r="K29" s="1">
        <v>5</v>
      </c>
      <c r="L29" s="9">
        <f t="shared" si="0"/>
        <v>5</v>
      </c>
      <c r="M29" s="15">
        <v>70</v>
      </c>
      <c r="N29" s="15">
        <v>4</v>
      </c>
      <c r="O29" s="12">
        <f>+L29*0.3+N29*0.7</f>
        <v>4.3</v>
      </c>
      <c r="P29" s="6">
        <v>4</v>
      </c>
      <c r="Q29" s="1"/>
      <c r="R29" s="1"/>
      <c r="S29" s="1"/>
      <c r="T29" s="1"/>
    </row>
    <row r="30" spans="1:20" ht="12.75">
      <c r="A30" s="1" t="s">
        <v>52</v>
      </c>
      <c r="B30" s="1" t="s">
        <v>53</v>
      </c>
      <c r="C30" s="1"/>
      <c r="D30" s="1"/>
      <c r="E30" s="1" t="s">
        <v>66</v>
      </c>
      <c r="F30" s="1"/>
      <c r="G30" s="17"/>
      <c r="H30" s="1"/>
      <c r="I30" s="5"/>
      <c r="J30" s="1">
        <v>4</v>
      </c>
      <c r="K30" s="1">
        <v>4.5</v>
      </c>
      <c r="L30" s="9">
        <f t="shared" si="0"/>
        <v>4.25</v>
      </c>
      <c r="M30" s="15"/>
      <c r="N30" s="15"/>
      <c r="O30" s="12"/>
      <c r="P30" s="6"/>
      <c r="Q30" s="1"/>
      <c r="R30" s="1"/>
      <c r="S30" s="1"/>
      <c r="T30" s="1"/>
    </row>
    <row r="31" spans="1:20" s="11" customFormat="1" ht="12.75">
      <c r="A31" s="5" t="s">
        <v>54</v>
      </c>
      <c r="B31" s="5" t="s">
        <v>55</v>
      </c>
      <c r="C31" s="5"/>
      <c r="D31" s="5"/>
      <c r="E31" s="5" t="s">
        <v>65</v>
      </c>
      <c r="F31" s="5"/>
      <c r="G31" s="5"/>
      <c r="H31" s="5"/>
      <c r="I31" s="5"/>
      <c r="J31" s="5">
        <v>5</v>
      </c>
      <c r="K31" s="5">
        <v>4.4</v>
      </c>
      <c r="L31" s="18">
        <f t="shared" si="0"/>
        <v>4.7</v>
      </c>
      <c r="M31" s="5"/>
      <c r="N31" s="5"/>
      <c r="O31" s="5"/>
      <c r="P31" s="5"/>
      <c r="Q31" s="5"/>
      <c r="R31" s="5"/>
      <c r="S31" s="5"/>
      <c r="T31" s="5"/>
    </row>
    <row r="32" spans="1:20" ht="12.75">
      <c r="A32" s="1" t="s">
        <v>56</v>
      </c>
      <c r="B32" s="1" t="s">
        <v>57</v>
      </c>
      <c r="C32" s="1"/>
      <c r="D32" s="1"/>
      <c r="E32" s="1" t="s">
        <v>66</v>
      </c>
      <c r="F32" s="1"/>
      <c r="G32" s="17"/>
      <c r="H32" s="1"/>
      <c r="I32" s="5"/>
      <c r="J32" s="1">
        <v>5</v>
      </c>
      <c r="K32" s="1">
        <v>5</v>
      </c>
      <c r="L32" s="9">
        <f t="shared" si="0"/>
        <v>5</v>
      </c>
      <c r="M32" s="15">
        <v>78</v>
      </c>
      <c r="N32" s="15">
        <v>4</v>
      </c>
      <c r="O32" s="12">
        <f>+L32*0.3+N32*0.7</f>
        <v>4.3</v>
      </c>
      <c r="P32" s="6">
        <v>4</v>
      </c>
      <c r="Q32" s="1"/>
      <c r="R32" s="1"/>
      <c r="S32" s="1"/>
      <c r="T32" s="1"/>
    </row>
    <row r="33" spans="1:20" ht="12.75">
      <c r="A33" s="1" t="s">
        <v>58</v>
      </c>
      <c r="B33" s="1" t="s">
        <v>59</v>
      </c>
      <c r="C33" s="1"/>
      <c r="D33" s="1"/>
      <c r="E33" s="1" t="s">
        <v>65</v>
      </c>
      <c r="F33" s="1">
        <v>4.5</v>
      </c>
      <c r="G33" s="1">
        <v>4.75</v>
      </c>
      <c r="H33" s="4">
        <f>0.7*F33+0.3*G33</f>
        <v>4.575</v>
      </c>
      <c r="I33" s="5">
        <v>5</v>
      </c>
      <c r="J33" s="1">
        <v>4.5</v>
      </c>
      <c r="K33" s="1">
        <v>4.6</v>
      </c>
      <c r="L33" s="9">
        <f t="shared" si="0"/>
        <v>4.55</v>
      </c>
      <c r="M33" s="15"/>
      <c r="N33" s="15"/>
      <c r="O33" s="12"/>
      <c r="P33" s="6"/>
      <c r="Q33" s="1"/>
      <c r="R33" s="1"/>
      <c r="S33" s="1"/>
      <c r="T33" s="1"/>
    </row>
    <row r="34" spans="1:20" ht="12.75">
      <c r="A34" s="1" t="s">
        <v>60</v>
      </c>
      <c r="B34" s="1" t="s">
        <v>61</v>
      </c>
      <c r="C34" s="1"/>
      <c r="D34" s="1"/>
      <c r="E34" s="1" t="s">
        <v>65</v>
      </c>
      <c r="F34" s="1">
        <v>4.5</v>
      </c>
      <c r="G34" s="1"/>
      <c r="H34" s="1"/>
      <c r="I34" s="5"/>
      <c r="J34" s="1">
        <v>5</v>
      </c>
      <c r="K34" s="1">
        <v>4.9</v>
      </c>
      <c r="L34" s="9">
        <f t="shared" si="0"/>
        <v>4.95</v>
      </c>
      <c r="M34" s="15">
        <v>73.5</v>
      </c>
      <c r="N34" s="15">
        <v>4</v>
      </c>
      <c r="O34" s="12">
        <f>+L34*0.3+N34*0.7</f>
        <v>4.285</v>
      </c>
      <c r="P34" s="6">
        <v>4</v>
      </c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5"/>
      <c r="J35" s="1"/>
      <c r="K35" s="1"/>
      <c r="L35" s="1"/>
      <c r="M35" s="15"/>
      <c r="N35" s="15"/>
      <c r="O35" s="12"/>
      <c r="P35" s="6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5"/>
      <c r="J36" s="1"/>
      <c r="K36" s="1"/>
      <c r="L36" s="1"/>
      <c r="M36" s="15"/>
      <c r="N36" s="15"/>
      <c r="O36" s="12"/>
      <c r="P36" s="6"/>
      <c r="Q36" s="1"/>
      <c r="R36" s="1"/>
      <c r="S36" s="1"/>
      <c r="T36" s="1"/>
    </row>
    <row r="37" spans="1:20" ht="12.75">
      <c r="A37" s="1" t="s">
        <v>62</v>
      </c>
      <c r="B37" s="1"/>
      <c r="C37" s="1"/>
      <c r="D37" s="1"/>
      <c r="E37" s="1" t="s">
        <v>67</v>
      </c>
      <c r="F37" s="1">
        <v>4.5</v>
      </c>
      <c r="G37" s="1">
        <v>4.75</v>
      </c>
      <c r="H37" s="4">
        <f>0.7*F37+0.3*G37</f>
        <v>4.575</v>
      </c>
      <c r="I37" s="5">
        <v>5</v>
      </c>
      <c r="J37" s="17"/>
      <c r="K37" s="17"/>
      <c r="L37" s="17"/>
      <c r="M37" s="15"/>
      <c r="N37" s="17"/>
      <c r="O37" s="12"/>
      <c r="P37" s="6"/>
      <c r="Q37" s="1"/>
      <c r="R37" s="1"/>
      <c r="S37" s="1"/>
      <c r="T37" s="1"/>
    </row>
    <row r="38" spans="1:20" ht="12.75">
      <c r="A38" s="1" t="s">
        <v>63</v>
      </c>
      <c r="B38" s="1"/>
      <c r="C38" s="1"/>
      <c r="D38" s="1"/>
      <c r="E38" s="1" t="s">
        <v>67</v>
      </c>
      <c r="F38" s="1">
        <v>5</v>
      </c>
      <c r="G38" s="1">
        <v>4.5</v>
      </c>
      <c r="H38" s="4">
        <f>0.7*F38+0.3*G38</f>
        <v>4.85</v>
      </c>
      <c r="I38" s="5">
        <v>5</v>
      </c>
      <c r="J38" s="17"/>
      <c r="K38" s="17"/>
      <c r="L38" s="17"/>
      <c r="M38" s="15"/>
      <c r="N38" s="17"/>
      <c r="O38" s="12"/>
      <c r="P38" s="6"/>
      <c r="Q38" s="1"/>
      <c r="R38" s="1"/>
      <c r="S38" s="1"/>
      <c r="T38" s="1"/>
    </row>
    <row r="39" spans="1:20" ht="12.75">
      <c r="A39" s="1" t="s">
        <v>64</v>
      </c>
      <c r="B39" s="1"/>
      <c r="C39" s="1"/>
      <c r="D39" s="1"/>
      <c r="E39" s="1" t="s">
        <v>67</v>
      </c>
      <c r="F39" s="1">
        <v>5</v>
      </c>
      <c r="G39" s="1">
        <v>4.5</v>
      </c>
      <c r="H39" s="4">
        <f>0.7*F39+0.3*G39</f>
        <v>4.85</v>
      </c>
      <c r="I39" s="5">
        <v>5</v>
      </c>
      <c r="J39" s="17"/>
      <c r="K39" s="17"/>
      <c r="L39" s="17"/>
      <c r="M39" s="15"/>
      <c r="N39" s="17"/>
      <c r="O39" s="12"/>
      <c r="P39" s="6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5"/>
      <c r="J40" s="1"/>
      <c r="K40" s="1"/>
      <c r="L40" s="1"/>
      <c r="M40" s="15"/>
      <c r="N40" s="1"/>
      <c r="O40" s="12"/>
      <c r="P40" s="6"/>
      <c r="Q40" s="1"/>
      <c r="R40" s="1"/>
      <c r="S40" s="1"/>
      <c r="T40" s="1"/>
    </row>
    <row r="54" spans="5:17" ht="12.75">
      <c r="E54" s="1" t="s">
        <v>69</v>
      </c>
      <c r="F54" s="3" t="s">
        <v>70</v>
      </c>
      <c r="G54" s="1" t="s">
        <v>71</v>
      </c>
      <c r="H54" s="1" t="s">
        <v>72</v>
      </c>
      <c r="I54" s="10" t="s">
        <v>73</v>
      </c>
      <c r="J54" s="5" t="s">
        <v>74</v>
      </c>
      <c r="K54" s="1" t="s">
        <v>75</v>
      </c>
      <c r="L54" s="1" t="s">
        <v>76</v>
      </c>
      <c r="M54" s="15" t="s">
        <v>77</v>
      </c>
      <c r="N54" s="1" t="s">
        <v>78</v>
      </c>
      <c r="O54" s="12" t="s">
        <v>79</v>
      </c>
      <c r="P54" s="6" t="s">
        <v>80</v>
      </c>
      <c r="Q54" s="6"/>
    </row>
    <row r="55" spans="5:17" ht="12.75">
      <c r="E55" s="7" t="s">
        <v>82</v>
      </c>
      <c r="F55" s="8" t="s">
        <v>83</v>
      </c>
      <c r="G55" s="7">
        <v>5</v>
      </c>
      <c r="H55" s="7">
        <v>4.75</v>
      </c>
      <c r="I55" s="10">
        <f>0.7*G55+0.3*H55</f>
        <v>4.925</v>
      </c>
      <c r="J55" s="5">
        <v>5</v>
      </c>
      <c r="K55" s="7">
        <v>4.5</v>
      </c>
      <c r="L55" s="1">
        <v>4.7</v>
      </c>
      <c r="M55" s="15">
        <f>+(K55+L55)/2</f>
        <v>4.6</v>
      </c>
      <c r="N55" s="7">
        <v>98</v>
      </c>
      <c r="O55" s="12">
        <v>5</v>
      </c>
      <c r="P55" s="6">
        <f>+M55*0.3+O55*0.7</f>
        <v>4.88</v>
      </c>
      <c r="Q55" s="6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Sevella Béla</cp:lastModifiedBy>
  <cp:lastPrinted>2013-05-23T05:48:24Z</cp:lastPrinted>
  <dcterms:created xsi:type="dcterms:W3CDTF">2013-02-11T07:33:37Z</dcterms:created>
  <dcterms:modified xsi:type="dcterms:W3CDTF">2013-06-03T10:45:30Z</dcterms:modified>
  <cp:category/>
  <cp:version/>
  <cp:contentType/>
  <cp:contentStatus/>
</cp:coreProperties>
</file>